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1" i="1" l="1"/>
  <c r="D12" i="1" l="1"/>
  <c r="D43" i="1" l="1"/>
  <c r="D37" i="1"/>
  <c r="D32" i="1"/>
  <c r="D27" i="1"/>
  <c r="D24" i="1"/>
  <c r="D19" i="1"/>
  <c r="D9" i="1" l="1"/>
</calcChain>
</file>

<file path=xl/sharedStrings.xml><?xml version="1.0" encoding="utf-8"?>
<sst xmlns="http://schemas.openxmlformats.org/spreadsheetml/2006/main" count="187" uniqueCount="130">
  <si>
    <t>№</t>
  </si>
  <si>
    <t>Наименование показателя</t>
  </si>
  <si>
    <t>Единицы измерения</t>
  </si>
  <si>
    <t>Всего</t>
  </si>
  <si>
    <t>тыс.руб.</t>
  </si>
  <si>
    <t>1.1</t>
  </si>
  <si>
    <t>1.2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</si>
  <si>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</si>
  <si>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</si>
  <si>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</si>
  <si>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</si>
  <si>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</si>
  <si>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</si>
  <si>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</si>
  <si>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</si>
  <si>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</si>
  <si>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1.5.1.2</t>
  </si>
  <si>
    <t>1.5.1.3</t>
  </si>
  <si>
    <t>1.5.1.4</t>
  </si>
  <si>
    <t>1.5.2</t>
  </si>
  <si>
    <t>1.5.2.1</t>
  </si>
  <si>
    <t>1.5.2.2</t>
  </si>
  <si>
    <t>1.5.3</t>
  </si>
  <si>
    <t>1.5.3.1</t>
  </si>
  <si>
    <t>1.5.3.2</t>
  </si>
  <si>
    <t>1.5.3.3</t>
  </si>
  <si>
    <t>1.5.3.4</t>
  </si>
  <si>
    <t>1.5.4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</si>
  <si>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</si>
  <si>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</si>
  <si>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</si>
  <si>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</si>
  <si>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</si>
  <si>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</si>
  <si>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</si>
  <si>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</si>
  <si>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</si>
  <si>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1.5.5</t>
  </si>
  <si>
    <t>1.5.6</t>
  </si>
  <si>
    <t>1.5.6.1</t>
  </si>
  <si>
    <t>1.5.6.2</t>
  </si>
  <si>
    <t>1.5.6.3</t>
  </si>
  <si>
    <t>1.5.6.4</t>
  </si>
  <si>
    <t>1.5.6.5</t>
  </si>
  <si>
    <t>1.5.6.6</t>
  </si>
  <si>
    <t>2.</t>
  </si>
  <si>
    <t>3.</t>
  </si>
  <si>
    <t>3.1</t>
  </si>
  <si>
    <t>3.2</t>
  </si>
  <si>
    <t>3.3</t>
  </si>
  <si>
    <t>3.4</t>
  </si>
  <si>
    <t>3.5</t>
  </si>
  <si>
    <t>4.</t>
  </si>
  <si>
    <t>4.1</t>
  </si>
  <si>
    <t>4.1.1</t>
  </si>
  <si>
    <t>4.1.2</t>
  </si>
  <si>
    <t>4.1.3</t>
  </si>
  <si>
    <t>4.1.4</t>
  </si>
  <si>
    <t>4.2</t>
  </si>
  <si>
    <t>5</t>
  </si>
  <si>
    <t>1</t>
  </si>
  <si>
    <t>2</t>
  </si>
  <si>
    <t>3</t>
  </si>
  <si>
    <t>4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</si>
  <si>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</si>
  <si>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</si>
  <si>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</si>
  <si>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Количество газорегуляторных пунктов</t>
  </si>
  <si>
    <t>Средняя загрузка трубопроводов</t>
  </si>
  <si>
    <t>человек</t>
  </si>
  <si>
    <t>км</t>
  </si>
  <si>
    <t>единиц</t>
  </si>
  <si>
    <t>%</t>
  </si>
  <si>
    <t>Расходы на транспортировку газа по данным бухгалтерского учета всего, в том числе:</t>
  </si>
  <si>
    <t>Фонд оплаты труда</t>
  </si>
  <si>
    <t>Отчисление на уплату страховых взносов</t>
  </si>
  <si>
    <t>Материальные затраты, в том числе:</t>
  </si>
  <si>
    <t>сырье и материалы</t>
  </si>
  <si>
    <t>газ на собственные и технологические нужды</t>
  </si>
  <si>
    <t>технологические и эксплуатационные потери</t>
  </si>
  <si>
    <t>прочие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</si>
  <si>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</si>
  <si>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</si>
  <si>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</si>
  <si>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</si>
  <si>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</si>
  <si>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</si>
  <si>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</si>
  <si>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</si>
  <si>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</si>
  <si>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</si>
  <si>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Налоги, в том числе:</t>
  </si>
  <si>
    <t>налог на имущество</t>
  </si>
  <si>
    <t>налог на загрязнение окружающей среды</t>
  </si>
  <si>
    <t>единый транспортный налог</t>
  </si>
  <si>
    <t>земельный налог</t>
  </si>
  <si>
    <t>Услуги сторонних организаций</t>
  </si>
  <si>
    <t>услуги средств связи</t>
  </si>
  <si>
    <t>оплата вневедомственной охраны</t>
  </si>
  <si>
    <t>информационно-вычислительные услуги</t>
  </si>
  <si>
    <t>аудиторские услуги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</si>
  <si>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</si>
  <si>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</si>
  <si>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</si>
  <si>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</si>
  <si>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Капитальный ремонт</t>
  </si>
  <si>
    <t>Другие затраты, в том числе:</t>
  </si>
  <si>
    <t>коммандировочные расходы</t>
  </si>
  <si>
    <t>охрана труда и подготовка кадров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</si>
  <si>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</si>
  <si>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</si>
  <si>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</si>
  <si>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Прочие доходы</t>
  </si>
  <si>
    <t>Прочие расходы</t>
  </si>
  <si>
    <t>Услуги банков</t>
  </si>
  <si>
    <t>Проценты по целевым краткосрочным кредитам</t>
  </si>
  <si>
    <t>Социальное развитие и выплаты социального характера</t>
  </si>
  <si>
    <t>Резерв по сомнительным долгам</t>
  </si>
  <si>
    <t>Прочие</t>
  </si>
  <si>
    <t>Потребность в прибыли до налогооблажения:</t>
  </si>
  <si>
    <t>Расходы из чистой прибыли, в том числе:</t>
  </si>
  <si>
    <t>Капитальные вложения</t>
  </si>
  <si>
    <t>Обслуживание привличенного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</si>
  <si>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</si>
  <si>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</si>
  <si>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Налог на прибыль</t>
  </si>
  <si>
    <t>Общий объем тарифной выручки</t>
  </si>
  <si>
    <r>
      <t xml:space="preserve">Приложение 2 </t>
    </r>
    <r>
      <rPr>
        <sz val="11"/>
        <color theme="1"/>
        <rFont val="Arial"/>
        <family val="2"/>
        <charset val="204"/>
      </rPr>
      <t>к приказу ФАС от 18.01.2019 № 38/19</t>
    </r>
  </si>
  <si>
    <t>Форма 6</t>
  </si>
  <si>
    <t>Информация об основных показателях финансово-хозяйственной деятельности                                   ОАО "Газсбытсервис" за 2018 год  в сфере оказания услуг по транспортировке газа по газораспределительным сетям на территории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</si>
</sst>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0" fontId="0" fillId="0" borderId="1" xfId="0" applyFont="1" applyBorder="1"/>
    <xf numFmtId="4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/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/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workbookViewId="0">
      <selection activeCell="D70" sqref="D70"/>
    </sheetView>
  </sheetViews>
  <sheetFormatPr defaultRowHeight="14.25" x14ac:dyDescent="0.2"/>
  <cols>
    <col min="2" max="2" width="93.375" customWidth="1"/>
    <col min="3" max="3" width="22.75" customWidth="1"/>
    <col min="4" max="4" width="17.25" customWidth="1"/>
  </cols>
  <sheetData>
    <row r="1" spans="1:6" ht="44.25" x14ac:dyDescent="0.25">
      <c r="B1" s="5"/>
      <c r="C1" s="6" t="s">
        <v>127</v>
      </c>
      <c r="D1" s="3"/>
      <c r="E1" s="3"/>
      <c r="F1" s="3"/>
    </row>
    <row r="3" spans="1:6" ht="15" x14ac:dyDescent="0.25">
      <c r="C3" s="7" t="s">
        <v>128</v>
      </c>
    </row>
    <row r="4" spans="1:6" x14ac:dyDescent="0.2">
      <c r="B4" s="32" t="s">
        <v>129</v>
      </c>
    </row>
    <row r="5" spans="1:6" x14ac:dyDescent="0.2">
      <c r="B5" s="32"/>
    </row>
    <row r="6" spans="1:6" x14ac:dyDescent="0.2">
      <c r="B6" s="32"/>
    </row>
    <row r="7" spans="1:6" ht="15" x14ac:dyDescent="0.25">
      <c r="B7" s="8"/>
    </row>
    <row r="8" spans="1:6" ht="15.75" x14ac:dyDescent="0.2">
      <c r="A8" s="10" t="s">
        <v>0</v>
      </c>
      <c r="B8" s="10" t="s">
        <v>1</v>
      </c>
      <c r="C8" s="10" t="s">
        <v>2</v>
      </c>
      <c r="D8" s="10" t="s">
        <v>3</v>
      </c>
    </row>
    <row r="9" spans="1:6" ht="15.75" x14ac:dyDescent="0.25">
      <c r="A9" s="25">
        <v>1</v>
      </c>
      <c r="B9" s="26" t="s">
        <v>73</v>
      </c>
      <c r="C9" s="27" t="s">
        <v>4</v>
      </c>
      <c r="D9" s="28">
        <f>SUM(D10+D11+D12+D17+D18+D19+D24+D27+D32+D37+D42+D43)</f>
        <v>106238.1</v>
      </c>
    </row>
    <row r="10" spans="1:6" ht="15" x14ac:dyDescent="0.25">
      <c r="A10" s="16" t="s">
        <v>5</v>
      </c>
      <c r="B10" s="17" t="s">
        <v>74</v>
      </c>
      <c r="C10" s="18" t="s">
        <v>4</v>
      </c>
      <c r="D10" s="15">
        <v>24889.86</v>
      </c>
    </row>
    <row r="11" spans="1:6" ht="15" x14ac:dyDescent="0.25">
      <c r="A11" s="16" t="s">
        <v>6</v>
      </c>
      <c r="B11" s="17" t="s">
        <v>75</v>
      </c>
      <c r="C11" s="18" t="s">
        <v>4</v>
      </c>
      <c r="D11" s="15">
        <v>7384.91</v>
      </c>
    </row>
    <row r="12" spans="1:6" ht="15" x14ac:dyDescent="0.25">
      <c r="A12" s="16" t="s">
        <v>7</v>
      </c>
      <c r="B12" s="17" t="s">
        <v>76</v>
      </c>
      <c r="C12" s="18" t="s">
        <v>4</v>
      </c>
      <c r="D12" s="15">
        <f>SUM(D13:D16)</f>
        <v>11070.4</v>
      </c>
    </row>
    <row r="13" spans="1:6" x14ac:dyDescent="0.2">
      <c r="A13" s="11" t="s">
        <v>8</v>
      </c>
      <c r="B13" s="14" t="s">
        <v>77</v>
      </c>
      <c r="C13" s="19" t="s">
        <v>4</v>
      </c>
      <c r="D13" s="20">
        <v>1226.75</v>
      </c>
    </row>
    <row r="14" spans="1:6" x14ac:dyDescent="0.2">
      <c r="A14" s="11" t="s">
        <v>9</v>
      </c>
      <c r="B14" s="14" t="s">
        <v>78</v>
      </c>
      <c r="C14" s="19" t="s">
        <v>4</v>
      </c>
      <c r="D14" s="20">
        <v>41.45</v>
      </c>
    </row>
    <row r="15" spans="1:6" x14ac:dyDescent="0.2">
      <c r="A15" s="11" t="s">
        <v>10</v>
      </c>
      <c r="B15" s="14" t="s">
        <v>79</v>
      </c>
      <c r="C15" s="19" t="s">
        <v>4</v>
      </c>
      <c r="D15" s="20">
        <v>3185.37</v>
      </c>
    </row>
    <row r="16" spans="1:6" x14ac:dyDescent="0.2">
      <c r="A16" s="11" t="s">
        <v>11</v>
      </c>
      <c r="B16" s="14" t="s">
        <v>80</v>
      </c>
      <c r="C16" s="19" t="s">
        <v>4</v>
      </c>
      <c r="D16" s="20">
        <v>6616.83</v>
      </c>
    </row>
    <row r="17" spans="1:4" ht="15" x14ac:dyDescent="0.25">
      <c r="A17" s="16" t="s">
        <v>12</v>
      </c>
      <c r="B17" s="17" t="s">
        <v>81</v>
      </c>
      <c r="C17" s="18" t="s">
        <v>4</v>
      </c>
      <c r="D17" s="15">
        <v>3012.64</v>
      </c>
    </row>
    <row r="18" spans="1:4" ht="15" x14ac:dyDescent="0.25">
      <c r="A18" s="16" t="s">
        <v>13</v>
      </c>
      <c r="B18" s="17" t="s">
        <v>82</v>
      </c>
      <c r="C18" s="18" t="s">
        <v>4</v>
      </c>
      <c r="D18" s="15">
        <v>0</v>
      </c>
    </row>
    <row r="19" spans="1:4" ht="15" x14ac:dyDescent="0.25">
      <c r="A19" s="16" t="s">
        <v>14</v>
      </c>
      <c r="B19" s="17" t="s">
        <v>83</v>
      </c>
      <c r="C19" s="18" t="s">
        <v>4</v>
      </c>
      <c r="D19" s="15">
        <f>SUM(D20:D23)</f>
        <v>46400.380000000005</v>
      </c>
    </row>
    <row r="20" spans="1:4" x14ac:dyDescent="0.2">
      <c r="A20" s="11" t="s">
        <v>15</v>
      </c>
      <c r="B20" s="14" t="s">
        <v>84</v>
      </c>
      <c r="C20" s="19" t="s">
        <v>4</v>
      </c>
      <c r="D20" s="20">
        <v>9511.76</v>
      </c>
    </row>
    <row r="21" spans="1:4" x14ac:dyDescent="0.2">
      <c r="A21" s="11" t="s">
        <v>16</v>
      </c>
      <c r="B21" s="14" t="s">
        <v>85</v>
      </c>
      <c r="C21" s="19" t="s">
        <v>4</v>
      </c>
      <c r="D21" s="20">
        <v>36158.44</v>
      </c>
    </row>
    <row r="22" spans="1:4" x14ac:dyDescent="0.2">
      <c r="A22" s="11" t="s">
        <v>17</v>
      </c>
      <c r="B22" s="14" t="s">
        <v>86</v>
      </c>
      <c r="C22" s="19" t="s">
        <v>4</v>
      </c>
      <c r="D22" s="20">
        <v>0</v>
      </c>
    </row>
    <row r="23" spans="1:4" x14ac:dyDescent="0.2">
      <c r="A23" s="11" t="s">
        <v>18</v>
      </c>
      <c r="B23" s="14" t="s">
        <v>87</v>
      </c>
      <c r="C23" s="19" t="s">
        <v>4</v>
      </c>
      <c r="D23" s="20">
        <v>730.18</v>
      </c>
    </row>
    <row r="24" spans="1:4" ht="15" x14ac:dyDescent="0.25">
      <c r="A24" s="16" t="s">
        <v>19</v>
      </c>
      <c r="B24" s="17" t="s">
        <v>88</v>
      </c>
      <c r="C24" s="18" t="s">
        <v>4</v>
      </c>
      <c r="D24" s="15">
        <f>SUM(D25:D26)</f>
        <v>263.82</v>
      </c>
    </row>
    <row r="25" spans="1:4" x14ac:dyDescent="0.2">
      <c r="A25" s="11" t="s">
        <v>20</v>
      </c>
      <c r="B25" s="14" t="s">
        <v>89</v>
      </c>
      <c r="C25" s="19" t="s">
        <v>4</v>
      </c>
      <c r="D25" s="20">
        <v>107.51</v>
      </c>
    </row>
    <row r="26" spans="1:4" x14ac:dyDescent="0.2">
      <c r="A26" s="11" t="s">
        <v>21</v>
      </c>
      <c r="B26" s="14" t="s">
        <v>90</v>
      </c>
      <c r="C26" s="19" t="s">
        <v>4</v>
      </c>
      <c r="D26" s="20">
        <v>156.31</v>
      </c>
    </row>
    <row r="27" spans="1:4" ht="15" x14ac:dyDescent="0.25">
      <c r="A27" s="16" t="s">
        <v>22</v>
      </c>
      <c r="B27" s="17" t="s">
        <v>91</v>
      </c>
      <c r="C27" s="18" t="s">
        <v>4</v>
      </c>
      <c r="D27" s="15">
        <f>SUM(D28:D31)</f>
        <v>397.70000000000005</v>
      </c>
    </row>
    <row r="28" spans="1:4" x14ac:dyDescent="0.2">
      <c r="A28" s="11" t="s">
        <v>23</v>
      </c>
      <c r="B28" s="14" t="s">
        <v>92</v>
      </c>
      <c r="C28" s="19" t="s">
        <v>4</v>
      </c>
      <c r="D28" s="20">
        <v>172.12</v>
      </c>
    </row>
    <row r="29" spans="1:4" x14ac:dyDescent="0.2">
      <c r="A29" s="11" t="s">
        <v>24</v>
      </c>
      <c r="B29" s="14" t="s">
        <v>93</v>
      </c>
      <c r="C29" s="19" t="s">
        <v>4</v>
      </c>
      <c r="D29" s="20">
        <v>15.74</v>
      </c>
    </row>
    <row r="30" spans="1:4" x14ac:dyDescent="0.2">
      <c r="A30" s="11" t="s">
        <v>25</v>
      </c>
      <c r="B30" s="14" t="s">
        <v>94</v>
      </c>
      <c r="C30" s="19" t="s">
        <v>4</v>
      </c>
      <c r="D30" s="20">
        <v>185.09</v>
      </c>
    </row>
    <row r="31" spans="1:4" x14ac:dyDescent="0.2">
      <c r="A31" s="11" t="s">
        <v>26</v>
      </c>
      <c r="B31" s="14" t="s">
        <v>95</v>
      </c>
      <c r="C31" s="19" t="s">
        <v>4</v>
      </c>
      <c r="D31" s="20">
        <v>24.75</v>
      </c>
    </row>
    <row r="32" spans="1:4" ht="15" x14ac:dyDescent="0.25">
      <c r="A32" s="16" t="s">
        <v>27</v>
      </c>
      <c r="B32" s="17" t="s">
        <v>96</v>
      </c>
      <c r="C32" s="18" t="s">
        <v>4</v>
      </c>
      <c r="D32" s="15">
        <f>SUM(D33:D36)</f>
        <v>3377.7200000000003</v>
      </c>
    </row>
    <row r="33" spans="1:6" x14ac:dyDescent="0.2">
      <c r="A33" s="11" t="s">
        <v>28</v>
      </c>
      <c r="B33" s="14" t="s">
        <v>97</v>
      </c>
      <c r="C33" s="19" t="s">
        <v>4</v>
      </c>
      <c r="D33" s="20">
        <v>461.11</v>
      </c>
    </row>
    <row r="34" spans="1:6" x14ac:dyDescent="0.2">
      <c r="A34" s="11" t="s">
        <v>29</v>
      </c>
      <c r="B34" s="14" t="s">
        <v>98</v>
      </c>
      <c r="C34" s="19" t="s">
        <v>4</v>
      </c>
      <c r="D34" s="20">
        <v>2329.1999999999998</v>
      </c>
    </row>
    <row r="35" spans="1:6" x14ac:dyDescent="0.2">
      <c r="A35" s="11" t="s">
        <v>30</v>
      </c>
      <c r="B35" s="14" t="s">
        <v>99</v>
      </c>
      <c r="C35" s="19" t="s">
        <v>4</v>
      </c>
      <c r="D35" s="20">
        <v>450.49</v>
      </c>
    </row>
    <row r="36" spans="1:6" x14ac:dyDescent="0.2">
      <c r="A36" s="11" t="s">
        <v>31</v>
      </c>
      <c r="B36" s="14" t="s">
        <v>100</v>
      </c>
      <c r="C36" s="19" t="s">
        <v>4</v>
      </c>
      <c r="D36" s="20">
        <v>136.91999999999999</v>
      </c>
    </row>
    <row r="37" spans="1:6" ht="15" x14ac:dyDescent="0.25">
      <c r="A37" s="16" t="s">
        <v>32</v>
      </c>
      <c r="B37" s="17" t="s">
        <v>101</v>
      </c>
      <c r="C37" s="18" t="s">
        <v>4</v>
      </c>
      <c r="D37" s="15">
        <f>SUM(D38:D41)</f>
        <v>2441.79</v>
      </c>
    </row>
    <row r="38" spans="1:6" x14ac:dyDescent="0.2">
      <c r="A38" s="11" t="s">
        <v>33</v>
      </c>
      <c r="B38" s="1" t="s">
        <v>102</v>
      </c>
      <c r="C38" s="4" t="s">
        <v>4</v>
      </c>
      <c r="D38" s="12">
        <v>0</v>
      </c>
    </row>
    <row r="39" spans="1:6" ht="28.5" x14ac:dyDescent="0.2">
      <c r="A39" s="11" t="s">
        <v>34</v>
      </c>
      <c r="B39" s="2" t="s">
        <v>103</v>
      </c>
      <c r="C39" s="4" t="s">
        <v>4</v>
      </c>
      <c r="D39" s="13">
        <v>1126.3599999999999</v>
      </c>
      <c r="E39" s="3"/>
      <c r="F39" s="3"/>
    </row>
    <row r="40" spans="1:6" x14ac:dyDescent="0.2">
      <c r="A40" s="11" t="s">
        <v>35</v>
      </c>
      <c r="B40" s="1" t="s">
        <v>104</v>
      </c>
      <c r="C40" s="4" t="s">
        <v>4</v>
      </c>
      <c r="D40" s="12">
        <v>130</v>
      </c>
    </row>
    <row r="41" spans="1:6" x14ac:dyDescent="0.2">
      <c r="A41" s="11" t="s">
        <v>36</v>
      </c>
      <c r="B41" s="1" t="s">
        <v>80</v>
      </c>
      <c r="C41" s="4" t="s">
        <v>4</v>
      </c>
      <c r="D41" s="12">
        <v>1185.43</v>
      </c>
    </row>
    <row r="42" spans="1:6" ht="15" x14ac:dyDescent="0.25">
      <c r="A42" s="16" t="s">
        <v>37</v>
      </c>
      <c r="B42" s="17" t="s">
        <v>105</v>
      </c>
      <c r="C42" s="18" t="s">
        <v>4</v>
      </c>
      <c r="D42" s="15">
        <v>2979.32</v>
      </c>
    </row>
    <row r="43" spans="1:6" ht="15" x14ac:dyDescent="0.25">
      <c r="A43" s="16" t="s">
        <v>38</v>
      </c>
      <c r="B43" s="17" t="s">
        <v>106</v>
      </c>
      <c r="C43" s="18" t="s">
        <v>4</v>
      </c>
      <c r="D43" s="15">
        <f>SUM(D44:D49)</f>
        <v>4019.56</v>
      </c>
    </row>
    <row r="44" spans="1:6" x14ac:dyDescent="0.2">
      <c r="A44" s="11" t="s">
        <v>39</v>
      </c>
      <c r="B44" s="1" t="s">
        <v>107</v>
      </c>
      <c r="C44" s="4" t="s">
        <v>4</v>
      </c>
      <c r="D44" s="12">
        <v>1096.9000000000001</v>
      </c>
    </row>
    <row r="45" spans="1:6" x14ac:dyDescent="0.2">
      <c r="A45" s="11" t="s">
        <v>40</v>
      </c>
      <c r="B45" s="1" t="s">
        <v>108</v>
      </c>
      <c r="C45" s="4" t="s">
        <v>4</v>
      </c>
      <c r="D45" s="12">
        <v>1386.47</v>
      </c>
    </row>
    <row r="46" spans="1:6" x14ac:dyDescent="0.2">
      <c r="A46" s="11" t="s">
        <v>41</v>
      </c>
      <c r="B46" s="1" t="s">
        <v>109</v>
      </c>
      <c r="C46" s="4" t="s">
        <v>4</v>
      </c>
      <c r="D46" s="12">
        <v>349.81</v>
      </c>
    </row>
    <row r="47" spans="1:6" x14ac:dyDescent="0.2">
      <c r="A47" s="11" t="s">
        <v>42</v>
      </c>
      <c r="B47" s="1" t="s">
        <v>110</v>
      </c>
      <c r="C47" s="4" t="s">
        <v>4</v>
      </c>
      <c r="D47" s="12">
        <v>0</v>
      </c>
    </row>
    <row r="48" spans="1:6" x14ac:dyDescent="0.2">
      <c r="A48" s="11" t="s">
        <v>43</v>
      </c>
      <c r="B48" s="1" t="s">
        <v>111</v>
      </c>
      <c r="C48" s="4" t="s">
        <v>4</v>
      </c>
      <c r="D48" s="12">
        <v>0</v>
      </c>
    </row>
    <row r="49" spans="1:5" x14ac:dyDescent="0.2">
      <c r="A49" s="11" t="s">
        <v>44</v>
      </c>
      <c r="B49" s="1" t="s">
        <v>80</v>
      </c>
      <c r="C49" s="4" t="s">
        <v>4</v>
      </c>
      <c r="D49" s="12">
        <v>1186.3800000000001</v>
      </c>
    </row>
    <row r="50" spans="1:5" ht="15" x14ac:dyDescent="0.25">
      <c r="A50" s="21" t="s">
        <v>45</v>
      </c>
      <c r="B50" s="22" t="s">
        <v>112</v>
      </c>
      <c r="C50" s="23" t="s">
        <v>4</v>
      </c>
      <c r="D50" s="24">
        <v>14219.31</v>
      </c>
    </row>
    <row r="51" spans="1:5" ht="15" x14ac:dyDescent="0.25">
      <c r="A51" s="21" t="s">
        <v>46</v>
      </c>
      <c r="B51" s="22" t="s">
        <v>113</v>
      </c>
      <c r="C51" s="23" t="s">
        <v>4</v>
      </c>
      <c r="D51" s="24">
        <f>SUM(D52:D56)</f>
        <v>2984.61</v>
      </c>
    </row>
    <row r="52" spans="1:5" x14ac:dyDescent="0.2">
      <c r="A52" s="11" t="s">
        <v>47</v>
      </c>
      <c r="B52" s="1" t="s">
        <v>114</v>
      </c>
      <c r="C52" s="4" t="s">
        <v>4</v>
      </c>
      <c r="D52" s="12">
        <v>24.17</v>
      </c>
    </row>
    <row r="53" spans="1:5" x14ac:dyDescent="0.2">
      <c r="A53" s="11" t="s">
        <v>48</v>
      </c>
      <c r="B53" s="1" t="s">
        <v>115</v>
      </c>
      <c r="C53" s="4" t="s">
        <v>4</v>
      </c>
      <c r="D53" s="12">
        <v>0</v>
      </c>
    </row>
    <row r="54" spans="1:5" x14ac:dyDescent="0.2">
      <c r="A54" s="11" t="s">
        <v>49</v>
      </c>
      <c r="B54" s="1" t="s">
        <v>116</v>
      </c>
      <c r="C54" s="4" t="s">
        <v>4</v>
      </c>
      <c r="D54" s="12">
        <v>251.61</v>
      </c>
    </row>
    <row r="55" spans="1:5" x14ac:dyDescent="0.2">
      <c r="A55" s="11" t="s">
        <v>50</v>
      </c>
      <c r="B55" s="1" t="s">
        <v>117</v>
      </c>
      <c r="C55" s="4" t="s">
        <v>4</v>
      </c>
      <c r="D55" s="12">
        <v>0</v>
      </c>
    </row>
    <row r="56" spans="1:5" x14ac:dyDescent="0.2">
      <c r="A56" s="11" t="s">
        <v>51</v>
      </c>
      <c r="B56" s="1" t="s">
        <v>118</v>
      </c>
      <c r="C56" s="4" t="s">
        <v>4</v>
      </c>
      <c r="D56" s="12">
        <v>2708.83</v>
      </c>
    </row>
    <row r="57" spans="1:5" ht="15" x14ac:dyDescent="0.25">
      <c r="A57" s="21" t="s">
        <v>52</v>
      </c>
      <c r="B57" s="22" t="s">
        <v>119</v>
      </c>
      <c r="C57" s="23" t="s">
        <v>4</v>
      </c>
      <c r="D57" s="24">
        <v>-1788.42</v>
      </c>
    </row>
    <row r="58" spans="1:5" ht="15" x14ac:dyDescent="0.25">
      <c r="A58" s="21" t="s">
        <v>53</v>
      </c>
      <c r="B58" s="22" t="s">
        <v>120</v>
      </c>
      <c r="C58" s="23" t="s">
        <v>4</v>
      </c>
      <c r="D58" s="24">
        <v>6269.04</v>
      </c>
    </row>
    <row r="59" spans="1:5" x14ac:dyDescent="0.2">
      <c r="A59" s="11" t="s">
        <v>54</v>
      </c>
      <c r="B59" s="1" t="s">
        <v>121</v>
      </c>
      <c r="C59" s="4" t="s">
        <v>4</v>
      </c>
      <c r="D59" s="12">
        <v>6269.04</v>
      </c>
    </row>
    <row r="60" spans="1:5" x14ac:dyDescent="0.2">
      <c r="A60" s="11" t="s">
        <v>55</v>
      </c>
      <c r="B60" s="1" t="s">
        <v>122</v>
      </c>
      <c r="C60" s="4" t="s">
        <v>4</v>
      </c>
      <c r="D60" s="12">
        <v>0</v>
      </c>
    </row>
    <row r="61" spans="1:5" x14ac:dyDescent="0.2">
      <c r="A61" s="11" t="s">
        <v>56</v>
      </c>
      <c r="B61" s="1" t="s">
        <v>123</v>
      </c>
      <c r="C61" s="4" t="s">
        <v>4</v>
      </c>
      <c r="D61" s="12">
        <v>0</v>
      </c>
    </row>
    <row r="62" spans="1:5" ht="28.5" x14ac:dyDescent="0.2">
      <c r="A62" s="11" t="s">
        <v>57</v>
      </c>
      <c r="B62" s="2" t="s">
        <v>124</v>
      </c>
      <c r="C62" s="4" t="s">
        <v>4</v>
      </c>
      <c r="D62" s="13">
        <v>0</v>
      </c>
      <c r="E62" s="3"/>
    </row>
    <row r="63" spans="1:5" x14ac:dyDescent="0.2">
      <c r="A63" s="11" t="s">
        <v>58</v>
      </c>
      <c r="B63" s="1" t="s">
        <v>125</v>
      </c>
      <c r="C63" s="4" t="s">
        <v>4</v>
      </c>
      <c r="D63" s="12">
        <v>-8057.46</v>
      </c>
    </row>
    <row r="64" spans="1:5" ht="15" x14ac:dyDescent="0.25">
      <c r="A64" s="21" t="s">
        <v>59</v>
      </c>
      <c r="B64" s="22" t="s">
        <v>126</v>
      </c>
      <c r="C64" s="23" t="s">
        <v>4</v>
      </c>
      <c r="D64" s="24">
        <v>112641.42</v>
      </c>
    </row>
    <row r="65" spans="1:4" ht="15" x14ac:dyDescent="0.25">
      <c r="A65" s="29" t="s">
        <v>64</v>
      </c>
      <c r="B65" s="30"/>
      <c r="C65" s="30"/>
      <c r="D65" s="31"/>
    </row>
    <row r="66" spans="1:4" ht="15" x14ac:dyDescent="0.2">
      <c r="A66" s="9" t="s">
        <v>60</v>
      </c>
      <c r="B66" s="1" t="s">
        <v>65</v>
      </c>
      <c r="C66" s="4" t="s">
        <v>69</v>
      </c>
      <c r="D66" s="1">
        <v>65</v>
      </c>
    </row>
    <row r="67" spans="1:4" ht="15" x14ac:dyDescent="0.2">
      <c r="A67" s="9" t="s">
        <v>61</v>
      </c>
      <c r="B67" s="1" t="s">
        <v>66</v>
      </c>
      <c r="C67" s="4" t="s">
        <v>70</v>
      </c>
      <c r="D67" s="1">
        <v>236.19</v>
      </c>
    </row>
    <row r="68" spans="1:4" ht="15" x14ac:dyDescent="0.2">
      <c r="A68" s="9" t="s">
        <v>62</v>
      </c>
      <c r="B68" s="1" t="s">
        <v>67</v>
      </c>
      <c r="C68" s="4" t="s">
        <v>71</v>
      </c>
      <c r="D68" s="1">
        <v>6</v>
      </c>
    </row>
    <row r="69" spans="1:4" ht="15" x14ac:dyDescent="0.2">
      <c r="A69" s="9" t="s">
        <v>63</v>
      </c>
      <c r="B69" s="1" t="s">
        <v>68</v>
      </c>
      <c r="C69" s="4" t="s">
        <v>72</v>
      </c>
      <c r="D69" s="1">
        <v>85.7</v>
      </c>
    </row>
  </sheetData>
  <mergeCells count="2">
    <mergeCell ref="A65:D65"/>
    <mergeCell ref="B4:B6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АДС</dc:creator>
  <cp:lastModifiedBy>АДС</cp:lastModifiedBy>
  <cp:lastPrinted>2019-04-03T07:06:36Z</cp:lastPrinted>
  <dcterms:created xsi:type="dcterms:W3CDTF">2019-03-25T09:14:49Z</dcterms:created>
  <dcterms:modified xsi:type="dcterms:W3CDTF">2019-04-03T13:18:25Z</dcterms:modified>
</cp:coreProperties>
</file>